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.local\dfs$\mnt_ark_users\riina.ounas\My Documents\_Ajutised PDF-d\Juhendite keskkond\"/>
    </mc:Choice>
  </mc:AlternateContent>
  <xr:revisionPtr revIDLastSave="0" documentId="8_{E932BB8B-87E4-4829-8E71-59D0E31B4C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J15" i="1" s="1"/>
  <c r="I16" i="1"/>
  <c r="I17" i="1"/>
  <c r="I12" i="1"/>
  <c r="J12" i="1" s="1"/>
  <c r="G19" i="1"/>
  <c r="J13" i="1"/>
  <c r="J14" i="1"/>
  <c r="J16" i="1"/>
  <c r="J17" i="1"/>
  <c r="H13" i="1"/>
  <c r="H14" i="1"/>
  <c r="H15" i="1"/>
  <c r="H16" i="1"/>
  <c r="H17" i="1"/>
  <c r="H12" i="1"/>
  <c r="H19" i="1" s="1"/>
  <c r="H20" i="1" s="1"/>
  <c r="H21" i="1" s="1"/>
  <c r="F13" i="1"/>
  <c r="F14" i="1"/>
  <c r="F15" i="1"/>
  <c r="F16" i="1"/>
  <c r="F17" i="1"/>
  <c r="F12" i="1"/>
  <c r="F19" i="1" s="1"/>
  <c r="F20" i="1" s="1"/>
  <c r="F21" i="1" s="1"/>
  <c r="F22" i="1" s="1"/>
  <c r="E19" i="1"/>
  <c r="H22" i="1" l="1"/>
  <c r="H23" i="1"/>
  <c r="J19" i="1"/>
  <c r="J20" i="1" s="1"/>
  <c r="J21" i="1" s="1"/>
  <c r="I19" i="1"/>
  <c r="J22" i="1" l="1"/>
  <c r="J23" i="1"/>
</calcChain>
</file>

<file path=xl/sharedStrings.xml><?xml version="1.0" encoding="utf-8"?>
<sst xmlns="http://schemas.openxmlformats.org/spreadsheetml/2006/main" count="39" uniqueCount="29">
  <si>
    <t>OMANIKUJÄRELEVALVE AKT</t>
  </si>
  <si>
    <t>Objekt</t>
  </si>
  <si>
    <t>Omanikujärelevalve lepingu nr ja kuupäev</t>
  </si>
  <si>
    <t>Käsundiandja</t>
  </si>
  <si>
    <t>Käsundisaaja</t>
  </si>
  <si>
    <t>Omanikujärelevalve periood:
pp.kk.aaaa - pp.kk.aaaa</t>
  </si>
  <si>
    <t>Töö objektil</t>
  </si>
  <si>
    <t>/nimi/</t>
  </si>
  <si>
    <t>Tunnitasu*</t>
  </si>
  <si>
    <t>Akteeritud enne</t>
  </si>
  <si>
    <t>Maht, h</t>
  </si>
  <si>
    <t>Summa</t>
  </si>
  <si>
    <t>Akteeritud selle aktiga</t>
  </si>
  <si>
    <t>Lisa 5 "…………………………………………… omanikujärelevalve"</t>
  </si>
  <si>
    <t>Akteeritud kokku</t>
  </si>
  <si>
    <t>Kokku</t>
  </si>
  <si>
    <t>Käibemaks (20%)</t>
  </si>
  <si>
    <t>Kokku käibemaksuga</t>
  </si>
  <si>
    <t>Täitmistagatis, 10%</t>
  </si>
  <si>
    <t>Väljamaksmisele kuuluv summa</t>
  </si>
  <si>
    <t>Vastavalt käesoleva akti tööajatabelile kuulub tehtud omanikujärelevalve eest tasumisele: ___________ eurot ilma käibemaksuta  käibemaks (summa sõnadega ________________________________________).</t>
  </si>
  <si>
    <t>Vastavalt Lepingu punkti 7 alusel puuduliku järelevalve teostamise eest määratud leppetrahv on: ___________ eurot (summa sõnadega ________________________________________).</t>
  </si>
  <si>
    <t>Käsundiandja selgitus:</t>
  </si>
  <si>
    <t>Andis üle:</t>
  </si>
  <si>
    <t>Käsundisaaja esindaja:</t>
  </si>
  <si>
    <t>Võttis vastu:</t>
  </si>
  <si>
    <t>Käsundiandja esindaja:</t>
  </si>
  <si>
    <t>nimi ja allkiri</t>
  </si>
  <si>
    <t>* aktis näidata öötöö ja töö riigipühadel eraldi ridadena isikute kaupa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</si>
</sst>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2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7" zoomScaleNormal="100" workbookViewId="0">
      <selection activeCell="N25" sqref="N25"/>
    </sheetView>
  </sheetViews>
  <sheetFormatPr defaultRowHeight="15" x14ac:dyDescent="0.25"/>
  <cols>
    <col min="1" max="2" width="9.140625" style="5"/>
    <col min="3" max="3" width="10" style="5" customWidth="1"/>
    <col min="4" max="4" width="11.140625" style="5" customWidth="1"/>
    <col min="5" max="16384" width="9.140625" style="5"/>
  </cols>
  <sheetData>
    <row r="1" spans="1:10" x14ac:dyDescent="0.25">
      <c r="A1" s="5" t="s">
        <v>13</v>
      </c>
    </row>
    <row r="2" spans="1:10" ht="15.75" thickBot="1" x14ac:dyDescent="0.3"/>
    <row r="3" spans="1:10" x14ac:dyDescent="0.25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ht="45" customHeight="1" x14ac:dyDescent="0.25">
      <c r="A4" s="48" t="s">
        <v>1</v>
      </c>
      <c r="B4" s="49"/>
      <c r="C4" s="49"/>
      <c r="D4" s="41"/>
      <c r="E4" s="41"/>
      <c r="F4" s="41"/>
      <c r="G4" s="41"/>
      <c r="H4" s="41"/>
      <c r="I4" s="41"/>
      <c r="J4" s="42"/>
    </row>
    <row r="5" spans="1:10" ht="30" customHeight="1" x14ac:dyDescent="0.25">
      <c r="A5" s="52" t="s">
        <v>2</v>
      </c>
      <c r="B5" s="53"/>
      <c r="C5" s="53"/>
      <c r="D5" s="43"/>
      <c r="E5" s="43"/>
      <c r="F5" s="43"/>
      <c r="G5" s="43"/>
      <c r="H5" s="43"/>
      <c r="I5" s="43"/>
      <c r="J5" s="44"/>
    </row>
    <row r="6" spans="1:10" x14ac:dyDescent="0.25">
      <c r="A6" s="48" t="s">
        <v>3</v>
      </c>
      <c r="B6" s="49"/>
      <c r="C6" s="49"/>
      <c r="D6" s="43"/>
      <c r="E6" s="43"/>
      <c r="F6" s="43"/>
      <c r="G6" s="43"/>
      <c r="H6" s="43"/>
      <c r="I6" s="43"/>
      <c r="J6" s="44"/>
    </row>
    <row r="7" spans="1:10" ht="15.75" thickBot="1" x14ac:dyDescent="0.3">
      <c r="A7" s="36" t="s">
        <v>4</v>
      </c>
      <c r="B7" s="37"/>
      <c r="C7" s="37"/>
      <c r="D7" s="45"/>
      <c r="E7" s="45"/>
      <c r="F7" s="45"/>
      <c r="G7" s="45"/>
      <c r="H7" s="45"/>
      <c r="I7" s="45"/>
      <c r="J7" s="46"/>
    </row>
    <row r="8" spans="1:10" x14ac:dyDescent="0.25">
      <c r="A8" s="18"/>
      <c r="B8" s="18"/>
      <c r="C8" s="18"/>
      <c r="D8" s="47"/>
      <c r="E8" s="47"/>
      <c r="F8" s="47"/>
      <c r="G8" s="47"/>
      <c r="H8" s="47"/>
      <c r="I8" s="47"/>
      <c r="J8" s="47"/>
    </row>
    <row r="9" spans="1:10" ht="15.75" thickBot="1" x14ac:dyDescent="0.3"/>
    <row r="10" spans="1:10" ht="34.5" customHeight="1" x14ac:dyDescent="0.25">
      <c r="A10" s="50" t="s">
        <v>5</v>
      </c>
      <c r="B10" s="51"/>
      <c r="C10" s="51"/>
      <c r="D10" s="6"/>
      <c r="E10" s="38" t="s">
        <v>9</v>
      </c>
      <c r="F10" s="38"/>
      <c r="G10" s="39" t="s">
        <v>12</v>
      </c>
      <c r="H10" s="39"/>
      <c r="I10" s="38" t="s">
        <v>14</v>
      </c>
      <c r="J10" s="40"/>
    </row>
    <row r="11" spans="1:10" x14ac:dyDescent="0.25">
      <c r="A11" s="48" t="s">
        <v>6</v>
      </c>
      <c r="B11" s="49"/>
      <c r="C11" s="49"/>
      <c r="D11" s="7" t="s">
        <v>8</v>
      </c>
      <c r="E11" s="7" t="s">
        <v>10</v>
      </c>
      <c r="F11" s="7" t="s">
        <v>11</v>
      </c>
      <c r="G11" s="7" t="s">
        <v>10</v>
      </c>
      <c r="H11" s="7" t="s">
        <v>11</v>
      </c>
      <c r="I11" s="7" t="s">
        <v>10</v>
      </c>
      <c r="J11" s="8" t="s">
        <v>11</v>
      </c>
    </row>
    <row r="12" spans="1:10" x14ac:dyDescent="0.25">
      <c r="A12" s="34" t="s">
        <v>7</v>
      </c>
      <c r="B12" s="35"/>
      <c r="C12" s="35"/>
      <c r="D12" s="7"/>
      <c r="E12" s="7"/>
      <c r="F12" s="7">
        <f>E12*D12</f>
        <v>0</v>
      </c>
      <c r="G12" s="7"/>
      <c r="H12" s="7">
        <f>G12*D12</f>
        <v>0</v>
      </c>
      <c r="I12" s="7">
        <f>G12+E12</f>
        <v>0</v>
      </c>
      <c r="J12" s="8">
        <f>I12*D12</f>
        <v>0</v>
      </c>
    </row>
    <row r="13" spans="1:10" x14ac:dyDescent="0.25">
      <c r="A13" s="34" t="s">
        <v>7</v>
      </c>
      <c r="B13" s="35"/>
      <c r="C13" s="35"/>
      <c r="D13" s="7"/>
      <c r="E13" s="7"/>
      <c r="F13" s="7">
        <f t="shared" ref="F13:F17" si="0">E13*D13</f>
        <v>0</v>
      </c>
      <c r="G13" s="7"/>
      <c r="H13" s="7">
        <f t="shared" ref="H13:H17" si="1">G13*D13</f>
        <v>0</v>
      </c>
      <c r="I13" s="7">
        <f t="shared" ref="I13:I17" si="2">G13+E13</f>
        <v>0</v>
      </c>
      <c r="J13" s="8">
        <f t="shared" ref="J13:J17" si="3">I13*D13</f>
        <v>0</v>
      </c>
    </row>
    <row r="14" spans="1:10" x14ac:dyDescent="0.25">
      <c r="A14" s="34" t="s">
        <v>7</v>
      </c>
      <c r="B14" s="35"/>
      <c r="C14" s="35"/>
      <c r="D14" s="7"/>
      <c r="E14" s="7"/>
      <c r="F14" s="7">
        <f t="shared" si="0"/>
        <v>0</v>
      </c>
      <c r="G14" s="7"/>
      <c r="H14" s="7">
        <f t="shared" si="1"/>
        <v>0</v>
      </c>
      <c r="I14" s="7">
        <f t="shared" si="2"/>
        <v>0</v>
      </c>
      <c r="J14" s="8">
        <f t="shared" si="3"/>
        <v>0</v>
      </c>
    </row>
    <row r="15" spans="1:10" x14ac:dyDescent="0.25">
      <c r="A15" s="34" t="s">
        <v>7</v>
      </c>
      <c r="B15" s="35"/>
      <c r="C15" s="35"/>
      <c r="D15" s="7"/>
      <c r="E15" s="7"/>
      <c r="F15" s="7">
        <f t="shared" si="0"/>
        <v>0</v>
      </c>
      <c r="G15" s="7"/>
      <c r="H15" s="7">
        <f t="shared" si="1"/>
        <v>0</v>
      </c>
      <c r="I15" s="7">
        <f t="shared" si="2"/>
        <v>0</v>
      </c>
      <c r="J15" s="8">
        <f t="shared" si="3"/>
        <v>0</v>
      </c>
    </row>
    <row r="16" spans="1:10" x14ac:dyDescent="0.25">
      <c r="A16" s="34" t="s">
        <v>7</v>
      </c>
      <c r="B16" s="35"/>
      <c r="C16" s="35"/>
      <c r="D16" s="7"/>
      <c r="E16" s="7"/>
      <c r="F16" s="7">
        <f t="shared" si="0"/>
        <v>0</v>
      </c>
      <c r="G16" s="7"/>
      <c r="H16" s="7">
        <f t="shared" si="1"/>
        <v>0</v>
      </c>
      <c r="I16" s="7">
        <f t="shared" si="2"/>
        <v>0</v>
      </c>
      <c r="J16" s="8">
        <f t="shared" si="3"/>
        <v>0</v>
      </c>
    </row>
    <row r="17" spans="1:11" x14ac:dyDescent="0.25">
      <c r="A17" s="34" t="s">
        <v>7</v>
      </c>
      <c r="B17" s="35"/>
      <c r="C17" s="35"/>
      <c r="D17" s="7"/>
      <c r="E17" s="7"/>
      <c r="F17" s="7">
        <f t="shared" si="0"/>
        <v>0</v>
      </c>
      <c r="G17" s="7"/>
      <c r="H17" s="7">
        <f t="shared" si="1"/>
        <v>0</v>
      </c>
      <c r="I17" s="7">
        <f t="shared" si="2"/>
        <v>0</v>
      </c>
      <c r="J17" s="8">
        <f t="shared" si="3"/>
        <v>0</v>
      </c>
    </row>
    <row r="18" spans="1:11" ht="15.75" thickBot="1" x14ac:dyDescent="0.3">
      <c r="A18" s="36"/>
      <c r="B18" s="37"/>
      <c r="C18" s="37"/>
      <c r="D18" s="9"/>
      <c r="E18" s="10"/>
      <c r="F18" s="10"/>
      <c r="G18" s="10"/>
      <c r="H18" s="10"/>
      <c r="I18" s="10"/>
      <c r="J18" s="11"/>
    </row>
    <row r="19" spans="1:11" ht="15.75" thickBot="1" x14ac:dyDescent="0.3">
      <c r="D19" s="1" t="s">
        <v>15</v>
      </c>
      <c r="E19" s="12">
        <f>SUM(E12:E18)</f>
        <v>0</v>
      </c>
      <c r="F19" s="13">
        <f t="shared" ref="F19:J19" si="4">SUM(F12:F18)</f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4">
        <f t="shared" si="4"/>
        <v>0</v>
      </c>
    </row>
    <row r="20" spans="1:11" x14ac:dyDescent="0.25">
      <c r="D20" s="4" t="s">
        <v>16</v>
      </c>
      <c r="F20" s="15">
        <f>F19*0.2</f>
        <v>0</v>
      </c>
      <c r="H20" s="15">
        <f>H19*0.2</f>
        <v>0</v>
      </c>
      <c r="J20" s="15">
        <f>J19*0.2</f>
        <v>0</v>
      </c>
    </row>
    <row r="21" spans="1:11" x14ac:dyDescent="0.25">
      <c r="D21" s="4" t="s">
        <v>17</v>
      </c>
      <c r="F21" s="7">
        <f>F20+F19</f>
        <v>0</v>
      </c>
      <c r="H21" s="7">
        <f>H20+H19</f>
        <v>0</v>
      </c>
      <c r="J21" s="7">
        <f>J20+J19</f>
        <v>0</v>
      </c>
    </row>
    <row r="22" spans="1:11" ht="15.75" thickBot="1" x14ac:dyDescent="0.3">
      <c r="D22" s="16" t="s">
        <v>18</v>
      </c>
      <c r="F22" s="10">
        <f>ROUND(F21*0.1,2)</f>
        <v>0</v>
      </c>
      <c r="H22" s="10">
        <f>ROUND(H21*0.1,2)</f>
        <v>0</v>
      </c>
      <c r="J22" s="10">
        <f>ROUND(J21*0.1,2)</f>
        <v>0</v>
      </c>
    </row>
    <row r="23" spans="1:11" ht="15.75" thickBot="1" x14ac:dyDescent="0.3">
      <c r="D23" s="16" t="s">
        <v>19</v>
      </c>
      <c r="F23" s="17"/>
      <c r="H23" s="3">
        <f>H21-H22</f>
        <v>0</v>
      </c>
      <c r="J23" s="17">
        <f>J21-J22</f>
        <v>0</v>
      </c>
    </row>
    <row r="25" spans="1:11" x14ac:dyDescent="0.25">
      <c r="A25" s="2" t="s">
        <v>28</v>
      </c>
    </row>
    <row r="28" spans="1:11" ht="60" customHeight="1" x14ac:dyDescent="0.25">
      <c r="A28" s="23" t="s">
        <v>20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30" spans="1:11" x14ac:dyDescent="0.25">
      <c r="A30" s="24" t="s">
        <v>21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5" spans="1:11" x14ac:dyDescent="0.25">
      <c r="A35" s="31" t="s">
        <v>22</v>
      </c>
      <c r="B35" s="32"/>
      <c r="C35" s="32"/>
      <c r="D35" s="32"/>
      <c r="E35" s="32"/>
      <c r="F35" s="32"/>
      <c r="G35" s="32"/>
      <c r="H35" s="32"/>
      <c r="I35" s="32"/>
      <c r="J35" s="32"/>
      <c r="K35" s="33"/>
    </row>
    <row r="36" spans="1:11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7"/>
    </row>
    <row r="37" spans="1:1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7"/>
    </row>
    <row r="39" spans="1:1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30"/>
    </row>
    <row r="41" spans="1:11" x14ac:dyDescent="0.25">
      <c r="B41" s="5" t="s">
        <v>23</v>
      </c>
      <c r="G41" s="5" t="s">
        <v>25</v>
      </c>
    </row>
    <row r="42" spans="1:11" x14ac:dyDescent="0.25">
      <c r="B42" s="5" t="s">
        <v>24</v>
      </c>
      <c r="G42" s="5" t="s">
        <v>26</v>
      </c>
    </row>
    <row r="43" spans="1:11" x14ac:dyDescent="0.25">
      <c r="B43" s="18"/>
      <c r="C43" s="18"/>
      <c r="D43" s="18"/>
      <c r="G43" s="18"/>
      <c r="H43" s="18"/>
      <c r="I43" s="18"/>
    </row>
    <row r="44" spans="1:11" x14ac:dyDescent="0.25">
      <c r="B44" s="19" t="s">
        <v>27</v>
      </c>
      <c r="C44" s="19"/>
      <c r="D44" s="19"/>
      <c r="G44" s="19" t="s">
        <v>27</v>
      </c>
      <c r="H44" s="19"/>
      <c r="I44" s="19"/>
    </row>
  </sheetData>
  <mergeCells count="31">
    <mergeCell ref="A5:C5"/>
    <mergeCell ref="A4:C4"/>
    <mergeCell ref="A6:C6"/>
    <mergeCell ref="A13:C13"/>
    <mergeCell ref="A14:C14"/>
    <mergeCell ref="A15:C15"/>
    <mergeCell ref="A16:C16"/>
    <mergeCell ref="A7:C7"/>
    <mergeCell ref="A8:C8"/>
    <mergeCell ref="A10:C10"/>
    <mergeCell ref="D6:J6"/>
    <mergeCell ref="D7:J7"/>
    <mergeCell ref="D8:J8"/>
    <mergeCell ref="A11:C11"/>
    <mergeCell ref="A12:C12"/>
    <mergeCell ref="B43:D43"/>
    <mergeCell ref="B44:D44"/>
    <mergeCell ref="G43:I43"/>
    <mergeCell ref="G44:I44"/>
    <mergeCell ref="A3:J3"/>
    <mergeCell ref="A28:K28"/>
    <mergeCell ref="A30:K33"/>
    <mergeCell ref="A36:K39"/>
    <mergeCell ref="A35:K35"/>
    <mergeCell ref="A17:C17"/>
    <mergeCell ref="A18:C18"/>
    <mergeCell ref="E10:F10"/>
    <mergeCell ref="G10:H10"/>
    <mergeCell ref="I10:J10"/>
    <mergeCell ref="D4:J4"/>
    <mergeCell ref="D5:J5"/>
  </mergeCell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5F16AF58A7A44B6307EE207B03B8B" ma:contentTypeVersion="10" ma:contentTypeDescription="Create a new document." ma:contentTypeScope="" ma:versionID="63127166a873615b9045455b3ba8ff6e">
  <xsd:schema xmlns:xsd="http://www.w3.org/2001/XMLSchema" xmlns:xs="http://www.w3.org/2001/XMLSchema" xmlns:p="http://schemas.microsoft.com/office/2006/metadata/properties" xmlns:ns2="a7c26f75-7cc1-4752-9837-03f9ac72e1a4" xmlns:ns3="31e09457-c9db-4f10-be3d-ec75c880b275" targetNamespace="http://schemas.microsoft.com/office/2006/metadata/properties" ma:root="true" ma:fieldsID="89cadb960b8b25a4669d0a33fd4baabf" ns2:_="" ns3:_="">
    <xsd:import namespace="a7c26f75-7cc1-4752-9837-03f9ac72e1a4"/>
    <xsd:import namespace="31e09457-c9db-4f10-be3d-ec75c880b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_x00e4_his" minOccurs="0"/>
                <xsd:element ref="ns2:Kirjeldus" minOccurs="0"/>
                <xsd:element ref="ns2:Kinnitamise_x002f_kehtivuseaeg" minOccurs="0"/>
                <xsd:element ref="ns2:Eelmineverisoon" minOccurs="0"/>
                <xsd:element ref="ns2:Protsessijuht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26f75-7cc1-4752-9837-03f9ac72e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_x00e4_his" ma:index="10" nillable="true" ma:displayName="Tähis" ma:format="Dropdown" ma:internalName="T_x00e4_his">
      <xsd:simpleType>
        <xsd:restriction base="dms:Note">
          <xsd:maxLength value="255"/>
        </xsd:restriction>
      </xsd:simpleType>
    </xsd:element>
    <xsd:element name="Kirjeldus" ma:index="11" nillable="true" ma:displayName="Kirjeldus" ma:format="Dropdown" ma:internalName="Kirjeldus">
      <xsd:simpleType>
        <xsd:restriction base="dms:Note">
          <xsd:maxLength value="255"/>
        </xsd:restriction>
      </xsd:simpleType>
    </xsd:element>
    <xsd:element name="Kinnitamise_x002f_kehtivuseaeg" ma:index="12" nillable="true" ma:displayName="Kinnitamise/kehtivuse aeg" ma:format="Dropdown" ma:internalName="Kinnitamise_x002f_kehtivuseaeg">
      <xsd:simpleType>
        <xsd:restriction base="dms:Note">
          <xsd:maxLength value="255"/>
        </xsd:restriction>
      </xsd:simpleType>
    </xsd:element>
    <xsd:element name="Eelmineverisoon" ma:index="13" nillable="true" ma:displayName="Eelmine verisoon" ma:format="Dropdown" ma:internalName="Eelmineverisoon">
      <xsd:simpleType>
        <xsd:restriction base="dms:Note">
          <xsd:maxLength value="255"/>
        </xsd:restriction>
      </xsd:simpleType>
    </xsd:element>
    <xsd:element name="Protsessijuht" ma:index="14" nillable="true" ma:displayName="Protsessi juht" ma:format="Dropdown" ma:list="UserInfo" ma:SharePointGroup="0" ma:internalName="Protsessijuh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09457-c9db-4f10-be3d-ec75c880b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_x00e4_his xmlns="a7c26f75-7cc1-4752-9837-03f9ac72e1a4">ÕO2</T_x00e4_his>
    <Protsessijuht xmlns="a7c26f75-7cc1-4752-9837-03f9ac72e1a4">
      <UserInfo>
        <DisplayName>Ege Stiina Järvmägi</DisplayName>
        <AccountId>2544</AccountId>
        <AccountType/>
      </UserInfo>
    </Protsessijuht>
    <Kirjeldus xmlns="a7c26f75-7cc1-4752-9837-03f9ac72e1a4">Vorm</Kirjeldus>
    <Kinnitamise_x002f_kehtivuseaeg xmlns="a7c26f75-7cc1-4752-9837-03f9ac72e1a4">09.02.2021 kk nr 1.1-1/21/98</Kinnitamise_x002f_kehtivuseaeg>
    <Eelmineverisoon xmlns="a7c26f75-7cc1-4752-9837-03f9ac72e1a4">MA 30.01.2020 kk nr 095</Eelmineverisoon>
  </documentManagement>
</p:properties>
</file>

<file path=customXml/itemProps1.xml><?xml version="1.0" encoding="utf-8"?>
<ds:datastoreItem xmlns:ds="http://schemas.openxmlformats.org/officeDocument/2006/customXml" ds:itemID="{621D0309-9C72-4F44-B324-E1D1599D3E42}"/>
</file>

<file path=customXml/itemProps2.xml><?xml version="1.0" encoding="utf-8"?>
<ds:datastoreItem xmlns:ds="http://schemas.openxmlformats.org/officeDocument/2006/customXml" ds:itemID="{5BD0BEDA-1FBA-4B3B-807E-EAF9A1A5F65E}"/>
</file>

<file path=customXml/itemProps3.xml><?xml version="1.0" encoding="utf-8"?>
<ds:datastoreItem xmlns:ds="http://schemas.openxmlformats.org/officeDocument/2006/customXml" ds:itemID="{6331DA7F-C8FE-4C71-940B-9906A8800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 Palmi</dc:creator>
  <cp:lastModifiedBy>Riina Õunas</cp:lastModifiedBy>
  <dcterms:created xsi:type="dcterms:W3CDTF">2017-11-02T09:31:14Z</dcterms:created>
  <dcterms:modified xsi:type="dcterms:W3CDTF">2021-02-10T10:04:29Z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0x0101007685F16AF58A7A44B6307EE207B03B8B</vt:lpwstr>
  </property>
</Properties>
</file>